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6275" windowHeight="8250"/>
  </bookViews>
  <sheets>
    <sheet name="1. számú melléklet" sheetId="1" r:id="rId1"/>
  </sheets>
  <calcPr calcId="145621"/>
</workbook>
</file>

<file path=xl/calcChain.xml><?xml version="1.0" encoding="utf-8"?>
<calcChain xmlns="http://schemas.openxmlformats.org/spreadsheetml/2006/main">
  <c r="D34" i="1" l="1"/>
  <c r="B34" i="1"/>
  <c r="B32" i="1"/>
  <c r="D19" i="1"/>
  <c r="D32" i="1" l="1"/>
  <c r="C30" i="1"/>
  <c r="C28" i="1"/>
  <c r="C19" i="1"/>
  <c r="B19" i="1"/>
  <c r="B28" i="1" l="1"/>
  <c r="B29" i="1" s="1"/>
  <c r="D29" i="1" s="1"/>
  <c r="D37" i="1" l="1"/>
  <c r="D38" i="1"/>
  <c r="D36" i="1"/>
  <c r="D26" i="1" l="1"/>
  <c r="D25" i="1"/>
  <c r="D24" i="1"/>
  <c r="D21" i="1"/>
  <c r="D28" i="1" s="1"/>
  <c r="D22" i="1"/>
  <c r="D23" i="1"/>
  <c r="D20" i="1"/>
  <c r="D10" i="1"/>
  <c r="C10" i="1"/>
  <c r="D14" i="1"/>
  <c r="D13" i="1"/>
  <c r="D8" i="1"/>
  <c r="B30" i="1" l="1"/>
  <c r="D30" i="1" s="1"/>
</calcChain>
</file>

<file path=xl/sharedStrings.xml><?xml version="1.0" encoding="utf-8"?>
<sst xmlns="http://schemas.openxmlformats.org/spreadsheetml/2006/main" count="40" uniqueCount="38">
  <si>
    <t>1. Értékesítés nettó árbevétele</t>
  </si>
  <si>
    <t>2. Aktivált saját teljesítmények értéke</t>
  </si>
  <si>
    <t>3. Egyéb bevételek</t>
  </si>
  <si>
    <t>ebből:</t>
  </si>
  <si>
    <t>- tagdíj, alapítótól kapott befizetés</t>
  </si>
  <si>
    <t>- támogatások</t>
  </si>
  <si>
    <t>4. Pénzügyi műveletek bevételei</t>
  </si>
  <si>
    <t>5. Rendkívüli bevételek</t>
  </si>
  <si>
    <t>- alapítótól kapott befizetés</t>
  </si>
  <si>
    <t>ebből: közhasznú tevékenység bevételei</t>
  </si>
  <si>
    <t>6. Anyagjellegű ráfordítások</t>
  </si>
  <si>
    <t>7. Személyi jellegű ráfordítások</t>
  </si>
  <si>
    <t>ebből: vezető tisztségviselők juttatásai</t>
  </si>
  <si>
    <t>8. Értékcsökkenési leírás</t>
  </si>
  <si>
    <t>9. Egyéb ráfordítások</t>
  </si>
  <si>
    <t>10. Pénzügyi műveletek ráfordításai</t>
  </si>
  <si>
    <t>11. Rendkívüli ráfordítások</t>
  </si>
  <si>
    <t>ebből: közhasznú tevékenység ráfordításai</t>
  </si>
  <si>
    <t>12. Adófizetési kötelezettség</t>
  </si>
  <si>
    <r>
      <t xml:space="preserve">D. </t>
    </r>
    <r>
      <rPr>
        <sz val="11"/>
        <color theme="1"/>
        <rFont val="Calibri"/>
        <family val="2"/>
        <charset val="238"/>
        <scheme val="minor"/>
      </rPr>
      <t>Adózott eredmény (C-12)</t>
    </r>
  </si>
  <si>
    <t>13. Jóváhagyott osztalék</t>
  </si>
  <si>
    <r>
      <t xml:space="preserve">E. </t>
    </r>
    <r>
      <rPr>
        <sz val="11"/>
        <color theme="1"/>
        <rFont val="Calibri"/>
        <family val="2"/>
        <charset val="238"/>
        <scheme val="minor"/>
      </rPr>
      <t>Tárgyévi eredmény (D-13)</t>
    </r>
  </si>
  <si>
    <t>Tájékoztató adatok</t>
  </si>
  <si>
    <t>A. Központi költségvetési támogatás</t>
  </si>
  <si>
    <t>B. Helyi önkormányzati költségvetési támogatás</t>
  </si>
  <si>
    <t>C. Az Európai Unió strukturális alapjaiból, illetve a Kohéziós Alapból nyújtott támogatás</t>
  </si>
  <si>
    <t>D. Normatív támogatás</t>
  </si>
  <si>
    <t>E. A személyi jövedelamadó meghatározott részének adózó rendelkezése szerinti felhasználásáról szóló 1996. évi CXXVI. törvény alapján kiutalt összeg</t>
  </si>
  <si>
    <t>F. Közszolgáltatási bevétel</t>
  </si>
  <si>
    <t>A. Összes bevétel (1±2+3+4+5)</t>
  </si>
  <si>
    <t>C. Adózás előtti eredmény (A-B)</t>
  </si>
  <si>
    <t>Alaptevékenység</t>
  </si>
  <si>
    <t xml:space="preserve">  Összesen</t>
  </si>
  <si>
    <t>Vállalkozási tevékenység</t>
  </si>
  <si>
    <r>
      <t xml:space="preserve">B. </t>
    </r>
    <r>
      <rPr>
        <b/>
        <sz val="11"/>
        <color theme="1"/>
        <rFont val="Calibri"/>
        <family val="2"/>
        <charset val="238"/>
        <scheme val="minor"/>
      </rPr>
      <t>Összes ráfordítás (6+7+8+9+10+11)</t>
    </r>
  </si>
  <si>
    <t>eFt</t>
  </si>
  <si>
    <t>1. számú melléklet a Kiegészítő melléklethez</t>
  </si>
  <si>
    <t>Kimutatás az alap és vállalkozási tevékenység eredményéről 2013. 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</si>
</sst>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#,##0\ &quot;Ft&quot;;\-#,##0\ &quot;Ft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 CE"/>
      <charset val="238"/>
    </font>
    <font>
      <sz val="8"/>
      <name val="MS Sans Serif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3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7" fillId="0" borderId="0"/>
    <xf numFmtId="5" fontId="8" fillId="0" borderId="2">
      <alignment vertical="center"/>
    </xf>
  </cellStyleXfs>
  <cellXfs count="19">
    <xf numFmtId="0" fontId="0" fillId="0" borderId="0" xfId="0"/>
    <xf numFmtId="0" fontId="4" fillId="0" borderId="0" xfId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4">
    <cellStyle name="Hivatkozás" xfId="1" builtinId="8"/>
    <cellStyle name="Normál" xfId="0" builtinId="0"/>
    <cellStyle name="Normál 2" xfId="2"/>
    <cellStyle name="tételnév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62"/>
  <sheetViews>
    <sheetView tabSelected="1" workbookViewId="0">
      <selection activeCell="A5" sqref="A5:D5"/>
    </sheetView>
  </sheetViews>
  <sheetFormatPr defaultRowHeight="15" x14ac:dyDescent="0.25"/>
  <cols>
    <col min="1" max="1" width="47" customWidth="1"/>
    <col min="2" max="2" width="17.140625" customWidth="1"/>
    <col min="3" max="3" width="15.7109375" customWidth="1"/>
    <col min="4" max="4" width="15.140625" customWidth="1"/>
  </cols>
  <sheetData>
    <row r="2" spans="1:4" ht="33" customHeight="1" x14ac:dyDescent="0.25">
      <c r="A2" s="5"/>
      <c r="B2" s="16" t="s">
        <v>36</v>
      </c>
      <c r="C2" s="16"/>
      <c r="D2" s="16"/>
    </row>
    <row r="4" spans="1:4" x14ac:dyDescent="0.25">
      <c r="A4" s="1"/>
    </row>
    <row r="5" spans="1:4" x14ac:dyDescent="0.25">
      <c r="A5" s="17" t="s">
        <v>37</v>
      </c>
      <c r="B5" s="18"/>
      <c r="C5" s="18"/>
      <c r="D5" s="18"/>
    </row>
    <row r="6" spans="1:4" x14ac:dyDescent="0.25">
      <c r="A6" s="3"/>
      <c r="D6" s="14" t="s">
        <v>35</v>
      </c>
    </row>
    <row r="7" spans="1:4" ht="28.5" customHeight="1" x14ac:dyDescent="0.25">
      <c r="A7" s="6"/>
      <c r="B7" s="6" t="s">
        <v>31</v>
      </c>
      <c r="C7" s="7" t="s">
        <v>33</v>
      </c>
      <c r="D7" s="8" t="s">
        <v>32</v>
      </c>
    </row>
    <row r="8" spans="1:4" x14ac:dyDescent="0.25">
      <c r="A8" s="9" t="s">
        <v>0</v>
      </c>
      <c r="B8" s="10">
        <v>186</v>
      </c>
      <c r="C8" s="10">
        <v>646</v>
      </c>
      <c r="D8" s="10">
        <f>B8+C8</f>
        <v>832</v>
      </c>
    </row>
    <row r="9" spans="1:4" x14ac:dyDescent="0.25">
      <c r="A9" s="9" t="s">
        <v>1</v>
      </c>
      <c r="B9" s="6">
        <v>0</v>
      </c>
      <c r="C9" s="6">
        <v>0</v>
      </c>
      <c r="D9" s="6">
        <v>0</v>
      </c>
    </row>
    <row r="10" spans="1:4" x14ac:dyDescent="0.25">
      <c r="A10" s="9" t="s">
        <v>2</v>
      </c>
      <c r="B10" s="10">
        <v>34217</v>
      </c>
      <c r="C10" s="10">
        <f>C12+C13</f>
        <v>0</v>
      </c>
      <c r="D10" s="10">
        <f>B10+C10</f>
        <v>34217</v>
      </c>
    </row>
    <row r="11" spans="1:4" x14ac:dyDescent="0.25">
      <c r="A11" s="11" t="s">
        <v>3</v>
      </c>
      <c r="B11" s="6"/>
      <c r="C11" s="6"/>
      <c r="D11" s="6"/>
    </row>
    <row r="12" spans="1:4" x14ac:dyDescent="0.25">
      <c r="A12" s="11" t="s">
        <v>4</v>
      </c>
      <c r="B12" s="6"/>
      <c r="C12" s="6"/>
      <c r="D12" s="6"/>
    </row>
    <row r="13" spans="1:4" x14ac:dyDescent="0.25">
      <c r="A13" s="11" t="s">
        <v>5</v>
      </c>
      <c r="B13" s="6">
        <v>34217</v>
      </c>
      <c r="C13" s="6">
        <v>0</v>
      </c>
      <c r="D13" s="6">
        <f>B13+C13</f>
        <v>34217</v>
      </c>
    </row>
    <row r="14" spans="1:4" x14ac:dyDescent="0.25">
      <c r="A14" s="9" t="s">
        <v>6</v>
      </c>
      <c r="B14" s="10">
        <v>1099</v>
      </c>
      <c r="C14" s="10">
        <v>0</v>
      </c>
      <c r="D14" s="10">
        <f>B14+C14</f>
        <v>1099</v>
      </c>
    </row>
    <row r="15" spans="1:4" x14ac:dyDescent="0.25">
      <c r="A15" s="9" t="s">
        <v>7</v>
      </c>
      <c r="B15" s="10">
        <v>125</v>
      </c>
      <c r="C15" s="10">
        <v>0</v>
      </c>
      <c r="D15" s="10">
        <v>125</v>
      </c>
    </row>
    <row r="16" spans="1:4" x14ac:dyDescent="0.25">
      <c r="A16" s="11" t="s">
        <v>3</v>
      </c>
      <c r="B16" s="6"/>
      <c r="C16" s="6"/>
      <c r="D16" s="6"/>
    </row>
    <row r="17" spans="1:7" x14ac:dyDescent="0.25">
      <c r="A17" s="11" t="s">
        <v>8</v>
      </c>
      <c r="B17" s="6"/>
      <c r="C17" s="6"/>
      <c r="D17" s="6"/>
    </row>
    <row r="18" spans="1:7" x14ac:dyDescent="0.25">
      <c r="A18" s="11" t="s">
        <v>5</v>
      </c>
      <c r="B18" s="6"/>
      <c r="C18" s="6"/>
      <c r="D18" s="6"/>
    </row>
    <row r="19" spans="1:7" x14ac:dyDescent="0.25">
      <c r="A19" s="9" t="s">
        <v>29</v>
      </c>
      <c r="B19" s="10">
        <f>B8+B9+B10+B14+B15</f>
        <v>35627</v>
      </c>
      <c r="C19" s="10">
        <f>C8+C9+C10+C14+C15</f>
        <v>646</v>
      </c>
      <c r="D19" s="10">
        <f>B19+C19</f>
        <v>36273</v>
      </c>
    </row>
    <row r="20" spans="1:7" x14ac:dyDescent="0.25">
      <c r="A20" s="11" t="s">
        <v>9</v>
      </c>
      <c r="B20" s="6">
        <v>35672</v>
      </c>
      <c r="C20" s="6">
        <v>646</v>
      </c>
      <c r="D20" s="6">
        <f>B20+C20</f>
        <v>36318</v>
      </c>
    </row>
    <row r="21" spans="1:7" x14ac:dyDescent="0.25">
      <c r="A21" s="9" t="s">
        <v>10</v>
      </c>
      <c r="B21" s="10">
        <v>6129</v>
      </c>
      <c r="C21" s="10">
        <v>0</v>
      </c>
      <c r="D21" s="6">
        <f t="shared" ref="D21:D26" si="0">B21+C21</f>
        <v>6129</v>
      </c>
    </row>
    <row r="22" spans="1:7" x14ac:dyDescent="0.25">
      <c r="A22" s="9" t="s">
        <v>11</v>
      </c>
      <c r="B22" s="10">
        <v>1512</v>
      </c>
      <c r="C22" s="10">
        <v>630</v>
      </c>
      <c r="D22" s="6">
        <f t="shared" si="0"/>
        <v>2142</v>
      </c>
    </row>
    <row r="23" spans="1:7" x14ac:dyDescent="0.25">
      <c r="A23" s="11" t="s">
        <v>12</v>
      </c>
      <c r="B23" s="10">
        <v>1512</v>
      </c>
      <c r="C23" s="6">
        <v>630</v>
      </c>
      <c r="D23" s="6">
        <f t="shared" si="0"/>
        <v>2142</v>
      </c>
    </row>
    <row r="24" spans="1:7" x14ac:dyDescent="0.25">
      <c r="A24" s="9" t="s">
        <v>13</v>
      </c>
      <c r="B24" s="10">
        <v>198</v>
      </c>
      <c r="C24" s="10">
        <v>0</v>
      </c>
      <c r="D24" s="10">
        <f t="shared" si="0"/>
        <v>198</v>
      </c>
    </row>
    <row r="25" spans="1:7" x14ac:dyDescent="0.25">
      <c r="A25" s="9" t="s">
        <v>14</v>
      </c>
      <c r="B25" s="10">
        <v>32278</v>
      </c>
      <c r="C25" s="10">
        <v>0</v>
      </c>
      <c r="D25" s="10">
        <f t="shared" si="0"/>
        <v>32278</v>
      </c>
    </row>
    <row r="26" spans="1:7" x14ac:dyDescent="0.25">
      <c r="A26" s="9" t="s">
        <v>15</v>
      </c>
      <c r="B26" s="10">
        <v>6</v>
      </c>
      <c r="C26" s="10">
        <v>0</v>
      </c>
      <c r="D26" s="10">
        <f t="shared" si="0"/>
        <v>6</v>
      </c>
    </row>
    <row r="27" spans="1:7" x14ac:dyDescent="0.25">
      <c r="A27" s="9" t="s">
        <v>16</v>
      </c>
      <c r="B27" s="10">
        <v>0</v>
      </c>
      <c r="C27" s="10">
        <v>0</v>
      </c>
      <c r="D27" s="10">
        <v>0</v>
      </c>
    </row>
    <row r="28" spans="1:7" x14ac:dyDescent="0.25">
      <c r="A28" s="12" t="s">
        <v>34</v>
      </c>
      <c r="B28" s="10">
        <f>B21+B22+B24+B25+B26+B27</f>
        <v>40123</v>
      </c>
      <c r="C28" s="10">
        <f>C22</f>
        <v>630</v>
      </c>
      <c r="D28" s="10">
        <f>D21+D22+D24+D25+D26</f>
        <v>40753</v>
      </c>
      <c r="G28" s="2"/>
    </row>
    <row r="29" spans="1:7" x14ac:dyDescent="0.25">
      <c r="A29" s="11" t="s">
        <v>17</v>
      </c>
      <c r="B29" s="10">
        <f>B28</f>
        <v>40123</v>
      </c>
      <c r="C29" s="6">
        <v>630</v>
      </c>
      <c r="D29" s="6">
        <f>B29+C29</f>
        <v>40753</v>
      </c>
      <c r="G29" s="2"/>
    </row>
    <row r="30" spans="1:7" x14ac:dyDescent="0.25">
      <c r="A30" s="9" t="s">
        <v>30</v>
      </c>
      <c r="B30" s="10">
        <f>B19-B28</f>
        <v>-4496</v>
      </c>
      <c r="C30" s="10">
        <f>C19-C28</f>
        <v>16</v>
      </c>
      <c r="D30" s="10">
        <f>B30+C30</f>
        <v>-4480</v>
      </c>
      <c r="G30" s="2"/>
    </row>
    <row r="31" spans="1:7" x14ac:dyDescent="0.25">
      <c r="A31" s="11" t="s">
        <v>18</v>
      </c>
      <c r="B31" s="6">
        <v>0</v>
      </c>
      <c r="C31" s="6">
        <v>0</v>
      </c>
      <c r="D31" s="6">
        <v>0</v>
      </c>
      <c r="G31" s="2"/>
    </row>
    <row r="32" spans="1:7" x14ac:dyDescent="0.25">
      <c r="A32" s="8" t="s">
        <v>19</v>
      </c>
      <c r="B32" s="6">
        <f>B30</f>
        <v>-4496</v>
      </c>
      <c r="C32" s="6">
        <v>16</v>
      </c>
      <c r="D32" s="6">
        <f>B32+C32</f>
        <v>-4480</v>
      </c>
      <c r="G32" s="2"/>
    </row>
    <row r="33" spans="1:7" x14ac:dyDescent="0.25">
      <c r="A33" s="11" t="s">
        <v>20</v>
      </c>
      <c r="B33" s="6"/>
      <c r="C33" s="6"/>
      <c r="D33" s="6"/>
      <c r="G33" s="2"/>
    </row>
    <row r="34" spans="1:7" x14ac:dyDescent="0.25">
      <c r="A34" s="8" t="s">
        <v>21</v>
      </c>
      <c r="B34" s="6">
        <f>B32</f>
        <v>-4496</v>
      </c>
      <c r="C34" s="6">
        <v>16</v>
      </c>
      <c r="D34" s="6">
        <f>D32</f>
        <v>-4480</v>
      </c>
      <c r="G34" s="2"/>
    </row>
    <row r="35" spans="1:7" x14ac:dyDescent="0.25">
      <c r="A35" s="15" t="s">
        <v>22</v>
      </c>
      <c r="B35" s="6"/>
      <c r="C35" s="6"/>
      <c r="D35" s="6"/>
      <c r="G35" s="2"/>
    </row>
    <row r="36" spans="1:7" x14ac:dyDescent="0.25">
      <c r="A36" s="8" t="s">
        <v>23</v>
      </c>
      <c r="B36" s="6">
        <v>0</v>
      </c>
      <c r="C36" s="6">
        <v>0</v>
      </c>
      <c r="D36" s="6">
        <f>B36+C36</f>
        <v>0</v>
      </c>
      <c r="G36" s="2"/>
    </row>
    <row r="37" spans="1:7" x14ac:dyDescent="0.25">
      <c r="A37" s="8" t="s">
        <v>24</v>
      </c>
      <c r="B37" s="6">
        <v>25181</v>
      </c>
      <c r="C37" s="6">
        <v>0</v>
      </c>
      <c r="D37" s="6">
        <f t="shared" ref="D37:D38" si="1">B37+C37</f>
        <v>25181</v>
      </c>
      <c r="G37" s="2"/>
    </row>
    <row r="38" spans="1:7" ht="30" x14ac:dyDescent="0.25">
      <c r="A38" s="13" t="s">
        <v>25</v>
      </c>
      <c r="B38" s="6">
        <v>7586</v>
      </c>
      <c r="C38" s="6">
        <v>0</v>
      </c>
      <c r="D38" s="6">
        <f t="shared" si="1"/>
        <v>7586</v>
      </c>
      <c r="G38" s="2"/>
    </row>
    <row r="39" spans="1:7" x14ac:dyDescent="0.25">
      <c r="A39" s="8" t="s">
        <v>26</v>
      </c>
      <c r="B39" s="6">
        <v>0</v>
      </c>
      <c r="C39" s="6">
        <v>0</v>
      </c>
      <c r="D39" s="6">
        <v>0</v>
      </c>
      <c r="G39" s="4"/>
    </row>
    <row r="40" spans="1:7" ht="60" x14ac:dyDescent="0.25">
      <c r="A40" s="13" t="s">
        <v>27</v>
      </c>
      <c r="B40" s="6">
        <v>0</v>
      </c>
      <c r="C40" s="6">
        <v>0</v>
      </c>
      <c r="D40" s="6">
        <v>0</v>
      </c>
      <c r="G40" s="2"/>
    </row>
    <row r="41" spans="1:7" x14ac:dyDescent="0.25">
      <c r="A41" s="8" t="s">
        <v>28</v>
      </c>
      <c r="B41" s="6">
        <v>0</v>
      </c>
      <c r="C41" s="6">
        <v>0</v>
      </c>
      <c r="D41" s="6">
        <v>0</v>
      </c>
      <c r="G41" s="2"/>
    </row>
    <row r="42" spans="1:7" x14ac:dyDescent="0.25">
      <c r="A42" s="2"/>
      <c r="G42" s="2"/>
    </row>
    <row r="43" spans="1:7" x14ac:dyDescent="0.25">
      <c r="G43" s="2"/>
    </row>
    <row r="44" spans="1:7" x14ac:dyDescent="0.25">
      <c r="G44" s="2"/>
    </row>
    <row r="45" spans="1:7" x14ac:dyDescent="0.25">
      <c r="G45" s="2"/>
    </row>
    <row r="46" spans="1:7" x14ac:dyDescent="0.25">
      <c r="G46" s="2"/>
    </row>
    <row r="47" spans="1:7" x14ac:dyDescent="0.25">
      <c r="G47" s="2"/>
    </row>
    <row r="48" spans="1:7" x14ac:dyDescent="0.25">
      <c r="G48" s="4"/>
    </row>
    <row r="49" spans="7:7" x14ac:dyDescent="0.25">
      <c r="G49" s="2"/>
    </row>
    <row r="50" spans="7:7" x14ac:dyDescent="0.25">
      <c r="G50" s="4"/>
    </row>
    <row r="51" spans="7:7" x14ac:dyDescent="0.25">
      <c r="G51" s="2"/>
    </row>
    <row r="52" spans="7:7" x14ac:dyDescent="0.25">
      <c r="G52" s="4"/>
    </row>
    <row r="53" spans="7:7" x14ac:dyDescent="0.25">
      <c r="G53" s="2"/>
    </row>
    <row r="54" spans="7:7" x14ac:dyDescent="0.25">
      <c r="G54" s="4"/>
    </row>
    <row r="55" spans="7:7" x14ac:dyDescent="0.25">
      <c r="G55" s="2"/>
    </row>
    <row r="56" spans="7:7" x14ac:dyDescent="0.25">
      <c r="G56" s="2"/>
    </row>
    <row r="57" spans="7:7" x14ac:dyDescent="0.25">
      <c r="G57" s="2"/>
    </row>
    <row r="58" spans="7:7" x14ac:dyDescent="0.25">
      <c r="G58" s="2"/>
    </row>
    <row r="59" spans="7:7" x14ac:dyDescent="0.25">
      <c r="G59" s="2"/>
    </row>
    <row r="60" spans="7:7" x14ac:dyDescent="0.25">
      <c r="G60" s="2"/>
    </row>
    <row r="61" spans="7:7" x14ac:dyDescent="0.25">
      <c r="G61" s="2"/>
    </row>
    <row r="62" spans="7:7" x14ac:dyDescent="0.25">
      <c r="G62" s="2"/>
    </row>
  </sheetData>
  <mergeCells count="2">
    <mergeCell ref="B2:D2"/>
    <mergeCell ref="A5:D5"/>
  </mergeCells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 számú 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Anita Mónika Bikali</cp:lastModifiedBy>
  <cp:lastPrinted>2014-04-14T12:05:43Z</cp:lastPrinted>
  <dcterms:created xsi:type="dcterms:W3CDTF">2013-04-15T14:08:37Z</dcterms:created>
  <dcterms:modified xsi:type="dcterms:W3CDTF">2014-04-16T12:30:55Z</dcterms:modified>
</cp:coreProperties>
</file>